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5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<sst xmlns="http://schemas.openxmlformats.org/spreadsheetml/2006/main" count="60" uniqueCount="58">
  <si>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(грн)</t>
  </si>
  <si>
    <t>Код</t>
  </si>
  <si>
    <t>усього</t>
  </si>
  <si>
    <t>Додаток 5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</si>
  <si>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</si>
  <si>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</si>
  <si>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</si>
  <si>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</si>
  <si>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</si>
  <si>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</si>
  <si>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</si>
  <si>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</si>
  <si>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</si>
  <si>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</si>
  <si>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</si>
  <si>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Міжбюджетні трансферти на 2019 рік</t>
  </si>
  <si>
    <t>м.Березань</t>
  </si>
  <si>
    <t xml:space="preserve"> -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1 (9130)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</si>
  <si>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1 (9210)</t>
  </si>
  <si>
    <t xml:space="preserve"> -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1 (9230)</t>
  </si>
  <si>
    <t xml:space="preserve"> -надання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1 (9220)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</si>
  <si>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1 (9250)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</si>
  <si>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1 (9410)</t>
  </si>
  <si>
    <t>відшкодування вартості лікарських засобів для лікування окремих захворювань за рахунок відповідної субвенції з державного бюджету 1 (9460)</t>
  </si>
  <si>
    <t>здійснення переданих видатків у сфері освіти за рахунок коштів освітньої субвенції    (9310) (з них інклюзивно ресурсні центри (9310))</t>
  </si>
  <si>
    <t>3п</t>
  </si>
  <si>
    <t>5п</t>
  </si>
  <si>
    <t>6п</t>
  </si>
  <si>
    <t>7п</t>
  </si>
  <si>
    <t>8п</t>
  </si>
  <si>
    <t>9п</t>
  </si>
  <si>
    <t>10п</t>
  </si>
  <si>
    <t>11п</t>
  </si>
  <si>
    <t>12п</t>
  </si>
  <si>
    <t>13п</t>
  </si>
  <si>
    <t>субвенція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</si>
  <si>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</si>
  <si>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</si>
  <si>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14п</t>
  </si>
  <si>
    <t>делеговані повноваження з бюджету Баришівського району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</si>
  <si>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</si>
  <si>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( в т.ч. Компенсація фізичним особам, які надають соціальні послуги громадянам - 2637,11; на утримання дошкільних навчальних закладів - 72185,38; на утримання загальноосвітніх навчальних закладів - 233077,37) </t>
  </si>
  <si>
    <t>інші субвенції з місцевого бюджету (на співфінансування будівництва Лехнівської МА ЗПСМ з житлом за адресою вул.Центральна 14А в с.Лехнівка Баришівського району, Київської області)</t>
  </si>
  <si>
    <t>15п</t>
  </si>
  <si>
    <t>22п</t>
  </si>
  <si>
    <t>23п</t>
  </si>
  <si>
    <t>24п</t>
  </si>
  <si>
    <t>субвенція з місцевого бюджету на забезпеченя якісної, сучасної та доступної загальної середньої освіти "Нова українська школа" за рахунок відповідної субвенції з державного бюджету (видатки споживання - 12872,0 та видатки розвитку - 584906,0)</t>
  </si>
  <si>
    <t xml:space="preserve">надання державної підтримки особам з особливими освітніми потребами за рахунок відповідної субвенції з державного бюджету (1020 вид.спож - 155415,0 та вид.розв. - 50433,0; 1010 вид.спож.- 21060,0 та вид.розв. - 11488,0) </t>
  </si>
  <si>
    <t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3 (9770); 1442,0 грн - відшкодування за бензин (Баришівка)</t>
  </si>
  <si>
    <t>16п</t>
  </si>
  <si>
    <t>субвенція з місцевого бюджету на здійснення переданих видатків у сфері освіти за рахунок коштів освітньої субвенції на 2019 рік (цільові видатки на оснащення закладів загальної середньої освіти засобами навчання та обладнання для кабінетів природничо-математичних предметів)</t>
  </si>
  <si>
    <t>спец фонд на:</t>
  </si>
  <si>
    <t>17п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</si>
  <si>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</si>
  <si>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Секретар ради</t>
  </si>
  <si>
    <t>О.В.Сивак</t>
  </si>
  <si>
    <t>від 27.08.2019  № 820-72-VII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</si>
</sst>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;[Red]0.0"/>
  </numFmts>
  <fonts count="3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Alignment="1">
      <alignment/>
    </xf>
    <xf numFmtId="0" fontId="26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85" fontId="28" fillId="0" borderId="10" xfId="0" applyNumberFormat="1" applyFont="1" applyBorder="1" applyAlignment="1">
      <alignment horizontal="center" vertical="center" wrapText="1"/>
    </xf>
    <xf numFmtId="185" fontId="26" fillId="0" borderId="10" xfId="0" applyNumberFormat="1" applyFont="1" applyBorder="1" applyAlignment="1">
      <alignment horizontal="center" vertical="center" wrapText="1"/>
    </xf>
    <xf numFmtId="18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5" fillId="0" borderId="0" xfId="0" applyNumberFormat="1" applyFont="1" applyFill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justify" wrapText="1"/>
    </xf>
    <xf numFmtId="0" fontId="0" fillId="0" borderId="0" xfId="0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NumberFormat="1" applyFont="1" applyAlignment="1">
      <alignment wrapText="1"/>
    </xf>
    <xf numFmtId="0" fontId="27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SheetLayoutView="100" zoomScalePageLayoutView="0" workbookViewId="0" topLeftCell="H1">
      <selection activeCell="B19" sqref="B19:AA20"/>
    </sheetView>
  </sheetViews>
  <sheetFormatPr defaultColWidth="9.00390625" defaultRowHeight="12.75"/>
  <cols>
    <col min="1" max="1" width="3.875" style="11" customWidth="1"/>
    <col min="2" max="2" width="12.875" style="5" customWidth="1"/>
    <col min="3" max="3" width="14.75390625" style="5" customWidth="1"/>
    <col min="4" max="4" width="10.25390625" style="5" customWidth="1"/>
    <col min="5" max="5" width="2.625" style="5" customWidth="1"/>
    <col min="6" max="6" width="11.125" style="5" customWidth="1"/>
    <col min="7" max="7" width="9.25390625" style="5" customWidth="1"/>
    <col min="8" max="8" width="10.625" style="5" customWidth="1"/>
    <col min="9" max="9" width="9.375" style="5" customWidth="1"/>
    <col min="10" max="10" width="9.25390625" style="5" customWidth="1"/>
    <col min="11" max="11" width="9.625" style="5" customWidth="1"/>
    <col min="12" max="12" width="9.00390625" style="5" customWidth="1"/>
    <col min="13" max="13" width="9.625" style="5" customWidth="1"/>
    <col min="14" max="15" width="9.375" style="5" customWidth="1"/>
    <col min="16" max="16" width="9.625" style="5" customWidth="1"/>
    <col min="17" max="18" width="9.375" style="5" customWidth="1"/>
    <col min="19" max="19" width="6.125" style="5" customWidth="1"/>
    <col min="20" max="20" width="11.25390625" style="5" customWidth="1"/>
    <col min="21" max="22" width="4.00390625" style="5" customWidth="1"/>
    <col min="23" max="24" width="9.875" style="5" customWidth="1"/>
    <col min="25" max="25" width="7.875" style="5" customWidth="1"/>
    <col min="26" max="26" width="3.25390625" style="5" customWidth="1"/>
    <col min="27" max="27" width="11.125" style="5" customWidth="1"/>
    <col min="28" max="16384" width="9.125" style="5" customWidth="1"/>
  </cols>
  <sheetData>
    <row r="1" spans="2:27" ht="15.75">
      <c r="B1" s="4"/>
      <c r="C1" s="6"/>
      <c r="S1" s="50" t="s">
        <v>3</v>
      </c>
      <c r="T1" s="51"/>
      <c r="U1" s="51"/>
      <c r="V1" s="51"/>
      <c r="W1" s="51"/>
      <c r="X1" s="51"/>
      <c r="Y1" s="51"/>
      <c r="Z1" s="51"/>
      <c r="AA1" s="51"/>
    </row>
    <row r="2" spans="2:28" ht="14.25" customHeight="1">
      <c r="B2" s="4"/>
      <c r="C2" s="6"/>
      <c r="S2" s="55" t="s">
        <v>36</v>
      </c>
      <c r="T2" s="51"/>
      <c r="U2" s="51"/>
      <c r="V2" s="51"/>
      <c r="W2" s="51"/>
      <c r="X2" s="51"/>
      <c r="Y2" s="51"/>
      <c r="Z2" s="51"/>
      <c r="AA2" s="51"/>
      <c r="AB2" s="3"/>
    </row>
    <row r="3" spans="3:28" ht="15.75" customHeight="1">
      <c r="C3" s="6"/>
      <c r="S3" s="55" t="s">
        <v>37</v>
      </c>
      <c r="T3" s="51"/>
      <c r="U3" s="51"/>
      <c r="V3" s="51"/>
      <c r="W3" s="51"/>
      <c r="X3" s="51"/>
      <c r="Y3" s="51"/>
      <c r="Z3" s="51"/>
      <c r="AA3" s="51"/>
      <c r="AB3" s="3"/>
    </row>
    <row r="4" spans="2:28" ht="15" customHeight="1">
      <c r="B4" s="6"/>
      <c r="C4" s="6"/>
      <c r="S4" s="52" t="s">
        <v>57</v>
      </c>
      <c r="T4" s="51"/>
      <c r="U4" s="51"/>
      <c r="V4" s="51"/>
      <c r="W4" s="51"/>
      <c r="X4" s="51"/>
      <c r="Y4" s="51"/>
      <c r="Z4" s="51"/>
      <c r="AA4" s="51"/>
      <c r="AB4" s="3"/>
    </row>
    <row r="5" spans="2:3" ht="12.75">
      <c r="B5" s="6"/>
      <c r="C5" s="6"/>
    </row>
    <row r="6" spans="2:27" ht="18.75">
      <c r="B6" s="38" t="s">
        <v>15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3:17" ht="18.75">
      <c r="C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27" ht="12.75">
      <c r="B8" s="7"/>
      <c r="AA8" s="2" t="s">
        <v>0</v>
      </c>
    </row>
    <row r="9" spans="1:27" s="13" customFormat="1" ht="18" customHeight="1">
      <c r="A9" s="12"/>
      <c r="B9" s="56" t="s">
        <v>1</v>
      </c>
      <c r="C9" s="56" t="s">
        <v>4</v>
      </c>
      <c r="D9" s="44" t="s">
        <v>5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44" t="s">
        <v>6</v>
      </c>
      <c r="V9" s="45"/>
      <c r="W9" s="45"/>
      <c r="X9" s="45"/>
      <c r="Y9" s="45"/>
      <c r="Z9" s="45"/>
      <c r="AA9" s="46"/>
    </row>
    <row r="10" spans="1:27" s="13" customFormat="1" ht="15.75" customHeight="1">
      <c r="A10" s="12"/>
      <c r="B10" s="57"/>
      <c r="C10" s="57"/>
      <c r="D10" s="40" t="s">
        <v>7</v>
      </c>
      <c r="E10" s="41"/>
      <c r="F10" s="45" t="s">
        <v>35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7" t="s">
        <v>2</v>
      </c>
      <c r="U10" s="40" t="s">
        <v>7</v>
      </c>
      <c r="V10" s="41"/>
      <c r="W10" s="44" t="s">
        <v>8</v>
      </c>
      <c r="X10" s="45"/>
      <c r="Y10" s="45"/>
      <c r="Z10" s="46"/>
      <c r="AA10" s="47" t="s">
        <v>2</v>
      </c>
    </row>
    <row r="11" spans="1:27" s="13" customFormat="1" ht="29.25" customHeight="1">
      <c r="A11" s="12"/>
      <c r="B11" s="57"/>
      <c r="C11" s="57"/>
      <c r="D11" s="42"/>
      <c r="E11" s="43"/>
      <c r="F11" s="44"/>
      <c r="G11" s="67"/>
      <c r="H11" s="67"/>
      <c r="I11" s="67"/>
      <c r="J11" s="67"/>
      <c r="K11" s="67"/>
      <c r="L11" s="67"/>
      <c r="M11" s="67"/>
      <c r="N11" s="68"/>
      <c r="O11" s="68"/>
      <c r="P11" s="68"/>
      <c r="Q11" s="68"/>
      <c r="R11" s="69"/>
      <c r="S11" s="20" t="s">
        <v>52</v>
      </c>
      <c r="T11" s="48"/>
      <c r="U11" s="42"/>
      <c r="V11" s="43"/>
      <c r="W11" s="44" t="s">
        <v>9</v>
      </c>
      <c r="X11" s="46"/>
      <c r="Y11" s="64" t="s">
        <v>10</v>
      </c>
      <c r="Z11" s="65"/>
      <c r="AA11" s="48"/>
    </row>
    <row r="12" spans="1:27" s="13" customFormat="1" ht="15.75" customHeight="1">
      <c r="A12" s="12"/>
      <c r="B12" s="57"/>
      <c r="C12" s="57"/>
      <c r="D12" s="44" t="s">
        <v>11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  <c r="T12" s="48"/>
      <c r="U12" s="44" t="s">
        <v>12</v>
      </c>
      <c r="V12" s="45"/>
      <c r="W12" s="45"/>
      <c r="X12" s="45"/>
      <c r="Y12" s="45"/>
      <c r="Z12" s="46"/>
      <c r="AA12" s="48"/>
    </row>
    <row r="13" spans="2:27" s="34" customFormat="1" ht="75.75" customHeight="1">
      <c r="B13" s="58"/>
      <c r="C13" s="58"/>
      <c r="D13" s="35">
        <v>41040200</v>
      </c>
      <c r="E13" s="35"/>
      <c r="F13" s="35">
        <v>41050100</v>
      </c>
      <c r="G13" s="35">
        <v>41050200</v>
      </c>
      <c r="H13" s="35">
        <v>41050300</v>
      </c>
      <c r="I13" s="35">
        <v>41050700</v>
      </c>
      <c r="J13" s="35">
        <v>41051200</v>
      </c>
      <c r="K13" s="35">
        <v>41051500</v>
      </c>
      <c r="L13" s="35">
        <v>41052000</v>
      </c>
      <c r="M13" s="35">
        <v>41053900</v>
      </c>
      <c r="N13" s="35">
        <v>41051000</v>
      </c>
      <c r="O13" s="35">
        <v>41051400</v>
      </c>
      <c r="P13" s="35">
        <v>41051500</v>
      </c>
      <c r="Q13" s="35">
        <v>41051100</v>
      </c>
      <c r="R13" s="35">
        <v>41054300</v>
      </c>
      <c r="S13" s="35"/>
      <c r="T13" s="49"/>
      <c r="U13" s="35"/>
      <c r="V13" s="35"/>
      <c r="W13" s="35">
        <v>9310</v>
      </c>
      <c r="X13" s="35">
        <v>9770</v>
      </c>
      <c r="Y13" s="35">
        <v>9770</v>
      </c>
      <c r="Z13" s="35"/>
      <c r="AA13" s="49"/>
    </row>
    <row r="14" spans="1:27" s="13" customFormat="1" ht="15">
      <c r="A14" s="12"/>
      <c r="B14" s="10">
        <v>1</v>
      </c>
      <c r="C14" s="10">
        <v>2</v>
      </c>
      <c r="D14" s="17">
        <v>3</v>
      </c>
      <c r="E14" s="17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0">
        <v>18</v>
      </c>
      <c r="T14" s="10">
        <v>19</v>
      </c>
      <c r="U14" s="10">
        <v>20</v>
      </c>
      <c r="V14" s="10">
        <v>21</v>
      </c>
      <c r="W14" s="14">
        <v>22</v>
      </c>
      <c r="X14" s="14">
        <v>23</v>
      </c>
      <c r="Y14" s="10">
        <v>24</v>
      </c>
      <c r="Z14" s="10">
        <v>25</v>
      </c>
      <c r="AA14" s="10">
        <v>26</v>
      </c>
    </row>
    <row r="15" spans="2:27" s="23" customFormat="1" ht="22.5" customHeight="1">
      <c r="B15" s="24">
        <v>10201100000</v>
      </c>
      <c r="C15" s="25" t="s">
        <v>16</v>
      </c>
      <c r="D15" s="26">
        <v>4504885</v>
      </c>
      <c r="E15" s="27"/>
      <c r="F15" s="28">
        <v>18172000</v>
      </c>
      <c r="G15" s="28">
        <v>137000</v>
      </c>
      <c r="H15" s="28">
        <f>21369000+4700000</f>
        <v>26069000</v>
      </c>
      <c r="I15" s="28">
        <f>503000+710000-40000</f>
        <v>1173000</v>
      </c>
      <c r="J15" s="28">
        <f>124810+30605+50433+21060+11488</f>
        <v>238396</v>
      </c>
      <c r="K15" s="28">
        <v>380100</v>
      </c>
      <c r="L15" s="28">
        <v>90300</v>
      </c>
      <c r="M15" s="28">
        <f>1321200+1442</f>
        <v>1322642</v>
      </c>
      <c r="N15" s="28">
        <v>1218439</v>
      </c>
      <c r="O15" s="28">
        <f>12872+584906</f>
        <v>597778</v>
      </c>
      <c r="P15" s="29">
        <v>400000</v>
      </c>
      <c r="Q15" s="29">
        <v>150123</v>
      </c>
      <c r="R15" s="29">
        <v>387835</v>
      </c>
      <c r="S15" s="29"/>
      <c r="T15" s="30">
        <f>D15+F15+G15+H15+I15+J15+K15+L15+M15+N15+O15+P15+R15+S15+Q15</f>
        <v>54841498</v>
      </c>
      <c r="U15" s="31"/>
      <c r="V15" s="31"/>
      <c r="W15" s="32">
        <v>372511.76</v>
      </c>
      <c r="X15" s="32">
        <f>307899.86</f>
        <v>307899.86</v>
      </c>
      <c r="Y15" s="31">
        <v>738891</v>
      </c>
      <c r="Z15" s="31"/>
      <c r="AA15" s="33">
        <f>W15+X15+Y15</f>
        <v>1419302.62</v>
      </c>
    </row>
    <row r="17" spans="2:27" ht="18.7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2:27" ht="15.75" customHeight="1">
      <c r="B18" s="59" t="s">
        <v>13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2:27" ht="15.75" customHeight="1">
      <c r="B19" s="59" t="s">
        <v>14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2:27" ht="13.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7.25" customHeight="1">
      <c r="A21" s="11" t="s">
        <v>25</v>
      </c>
      <c r="B21" s="53" t="s"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42" customHeight="1">
      <c r="A22" s="11" t="s">
        <v>26</v>
      </c>
      <c r="B22" s="62" t="s">
        <v>18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ht="14.25" customHeight="1">
      <c r="A23" s="11" t="s">
        <v>27</v>
      </c>
      <c r="B23" s="70" t="s">
        <v>20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ht="38.25" customHeight="1">
      <c r="A24" s="11" t="s">
        <v>28</v>
      </c>
      <c r="B24" s="62" t="s">
        <v>19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ht="25.5" customHeight="1">
      <c r="A25" s="11" t="s">
        <v>29</v>
      </c>
      <c r="B25" s="66" t="s">
        <v>21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2.75">
      <c r="A26" s="11" t="s">
        <v>30</v>
      </c>
      <c r="B26" s="61" t="s">
        <v>48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ht="12.75">
      <c r="A27" s="11" t="s">
        <v>31</v>
      </c>
      <c r="B27" s="61" t="s">
        <v>22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 ht="12.75">
      <c r="A28" s="11" t="s">
        <v>32</v>
      </c>
      <c r="B28" s="61" t="s">
        <v>23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1:27" ht="12.75">
      <c r="A29" s="11" t="s">
        <v>33</v>
      </c>
      <c r="B29" s="61" t="s">
        <v>49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spans="1:2" ht="12.75">
      <c r="A30" s="11" t="s">
        <v>34</v>
      </c>
      <c r="B30" s="5" t="s">
        <v>24</v>
      </c>
    </row>
    <row r="31" spans="1:2" ht="12.75">
      <c r="A31" s="18" t="s">
        <v>38</v>
      </c>
      <c r="B31" s="5" t="s">
        <v>47</v>
      </c>
    </row>
    <row r="32" spans="1:2" ht="12.75">
      <c r="A32" s="11" t="s">
        <v>43</v>
      </c>
      <c r="B32" s="5" t="s">
        <v>39</v>
      </c>
    </row>
    <row r="33" spans="1:2" ht="12.75">
      <c r="A33" s="11" t="s">
        <v>50</v>
      </c>
      <c r="B33" s="19" t="s">
        <v>51</v>
      </c>
    </row>
    <row r="34" spans="1:2" ht="12.75">
      <c r="A34" s="11" t="s">
        <v>53</v>
      </c>
      <c r="B34" s="5" t="s">
        <v>54</v>
      </c>
    </row>
    <row r="35" spans="1:27" ht="12.75">
      <c r="A35" s="11" t="s">
        <v>44</v>
      </c>
      <c r="B35" s="61" t="s">
        <v>40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5" customHeight="1">
      <c r="A36" s="11" t="s">
        <v>45</v>
      </c>
      <c r="B36" s="61" t="s">
        <v>41</v>
      </c>
      <c r="C36" s="61"/>
      <c r="D36" s="61"/>
      <c r="E36" s="61"/>
      <c r="F36" s="61"/>
      <c r="G36" s="61"/>
      <c r="H36" s="61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ht="15" customHeight="1">
      <c r="A37" s="11" t="s">
        <v>46</v>
      </c>
      <c r="B37" s="61" t="s">
        <v>42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2:27" ht="15" customHeight="1">
      <c r="B38" s="15"/>
      <c r="C38" s="15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ht="15" customHeight="1">
      <c r="B39" s="15"/>
      <c r="C39" s="15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ht="27.75" customHeight="1"/>
    <row r="41" spans="1:21" s="21" customFormat="1" ht="18.75">
      <c r="A41" s="36" t="s">
        <v>55</v>
      </c>
      <c r="B41" s="37"/>
      <c r="C41" s="37"/>
      <c r="J41" s="36" t="s">
        <v>56</v>
      </c>
      <c r="U41" s="22"/>
    </row>
  </sheetData>
  <sheetProtection/>
  <mergeCells count="35">
    <mergeCell ref="B23:AA23"/>
    <mergeCell ref="B37:AA37"/>
    <mergeCell ref="B35:AA35"/>
    <mergeCell ref="B22:AA22"/>
    <mergeCell ref="B19:AA19"/>
    <mergeCell ref="B17:AA17"/>
    <mergeCell ref="B36:AA36"/>
    <mergeCell ref="B24:AA24"/>
    <mergeCell ref="W11:X11"/>
    <mergeCell ref="Y11:Z11"/>
    <mergeCell ref="B29:AA29"/>
    <mergeCell ref="B25:AA25"/>
    <mergeCell ref="F11:R11"/>
    <mergeCell ref="B26:AA26"/>
    <mergeCell ref="B27:AA27"/>
    <mergeCell ref="B28:AA28"/>
    <mergeCell ref="S1:AA1"/>
    <mergeCell ref="S4:AA4"/>
    <mergeCell ref="B21:AA21"/>
    <mergeCell ref="U12:Z12"/>
    <mergeCell ref="S3:AA3"/>
    <mergeCell ref="C9:C13"/>
    <mergeCell ref="D9:T9"/>
    <mergeCell ref="U9:AA9"/>
    <mergeCell ref="S2:AA2"/>
    <mergeCell ref="B18:AA18"/>
    <mergeCell ref="B6:AA6"/>
    <mergeCell ref="U10:V11"/>
    <mergeCell ref="W10:Z10"/>
    <mergeCell ref="AA10:AA13"/>
    <mergeCell ref="D10:E11"/>
    <mergeCell ref="F10:S10"/>
    <mergeCell ref="T10:T13"/>
    <mergeCell ref="D12:S12"/>
    <mergeCell ref="B9:B13"/>
  </mergeCells>
  <printOptions/>
  <pageMargins left="0.1968503937007874" right="0.1968503937007874" top="0.4724409448818898" bottom="0.2755905511811024" header="0.1968503937007874" footer="0.236220472440944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2019-08-27T11:05:50Z</cp:lastPrinted>
  <dcterms:created xsi:type="dcterms:W3CDTF">2018-12-04T09:08:53Z</dcterms:created>
  <dcterms:modified xsi:type="dcterms:W3CDTF">2019-09-14T10:13:53Z</dcterms:modified>
  <cp:category/>
  <cp:version/>
  <cp:contentType/>
  <cp:contentStatus/>
</cp:coreProperties>
</file>