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11325"/>
  </bookViews>
  <sheets>
    <sheet name="Лист1" sheetId="1" r:id="rId1"/>
  </sheets>
  <definedNames>
    <definedName name="_xlnm.Print_Area" localSheetId="0">Лист1!$A$1:$E$78</definedName>
  </definedNames>
  <calcPr calcId="125725"/>
</workbook>
</file>

<file path=xl/calcChain.xml><?xml version="1.0" encoding="utf-8"?>
<calcChain xmlns="http://schemas.openxmlformats.org/spreadsheetml/2006/main">
  <c r="E76" i="1"/>
  <c r="D76"/>
  <c r="C76"/>
  <c r="E55"/>
  <c r="D55"/>
  <c r="C55"/>
  <c r="E54"/>
  <c r="E8"/>
</calcChain>
</file>

<file path=xl/sharedStrings.xml><?xml version="1.0" encoding="utf-8"?>
<sst xmlns="http://schemas.openxmlformats.org/spreadsheetml/2006/main" count="150" uniqueCount="122">
  <si>
    <t>Загальний фонд</t>
  </si>
  <si>
    <t>Код</t>
  </si>
  <si>
    <t>Показник</t>
  </si>
  <si>
    <t>План на рік з урахуванням змін</t>
  </si>
  <si>
    <t>Касові видатки за вказаний період</t>
  </si>
  <si>
    <t>% виконання на вказаний період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</si>
  <si>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</si>
  <si>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</si>
  <si>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</si>
  <si>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</si>
  <si>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0212010</t>
  </si>
  <si>
    <t>Багатопрофільна стаціонарна медична допомога населенню</t>
  </si>
  <si>
    <t>0212111</t>
  </si>
  <si>
    <t>0212144</t>
  </si>
  <si>
    <t>Централізовані заходи з лікування хворих на цукровий та нецукровий діабет</t>
  </si>
  <si>
    <t>0213050</t>
  </si>
  <si>
    <t>Пільгове медичне обслуговування осіб, які постраждали внаслідок Чорнобильської катастрофи</t>
  </si>
  <si>
    <t>0213112</t>
  </si>
  <si>
    <t>Заходи державної політики з питань дітей та їх соціального захисту</t>
  </si>
  <si>
    <t>0213140</t>
  </si>
  <si>
    <t>0216013</t>
  </si>
  <si>
    <t>0216017</t>
  </si>
  <si>
    <t>0216020</t>
  </si>
  <si>
    <t>0216030</t>
  </si>
  <si>
    <t>0217442</t>
  </si>
  <si>
    <t>Утримання та розвиток інших об`єктів транспортної інфраструктури</t>
  </si>
  <si>
    <t>Реалізація Національної програми інформатизації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</si>
  <si>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</si>
  <si>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</si>
  <si>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</si>
  <si>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</si>
  <si>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</si>
  <si>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</si>
  <si>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</si>
  <si>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</si>
  <si>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</si>
  <si>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</si>
  <si>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0611010</t>
  </si>
  <si>
    <t>Надання дошкільної освіти</t>
  </si>
  <si>
    <t>0611020</t>
  </si>
  <si>
    <t>0611090</t>
  </si>
  <si>
    <t>Надання позашкільної освіти закладами позашкільної освіти, заходи із позашкільної роботи з дітьми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</si>
  <si>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</si>
  <si>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</si>
  <si>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</si>
  <si>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</si>
  <si>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</si>
  <si>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</si>
  <si>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</si>
  <si>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</si>
  <si>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</si>
  <si>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</si>
  <si>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</si>
  <si>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</si>
  <si>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</si>
  <si>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</si>
  <si>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0813035</t>
  </si>
  <si>
    <t>0813104</t>
  </si>
  <si>
    <t>0813121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</si>
  <si>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</si>
  <si>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</si>
  <si>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</si>
  <si>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</si>
  <si>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0813242</t>
  </si>
  <si>
    <t>Інші заходи у сфері соціального захисту і соціального забезпечення</t>
  </si>
  <si>
    <t>1011100</t>
  </si>
  <si>
    <t>Надання спеціальної освіти мистецькими школами</t>
  </si>
  <si>
    <t>1014020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</si>
  <si>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</si>
  <si>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</si>
  <si>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</si>
  <si>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</si>
  <si>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</si>
  <si>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1014081</t>
  </si>
  <si>
    <t>1113133</t>
  </si>
  <si>
    <t>Інші заходи та заклади молодіжної політики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</si>
  <si>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</si>
  <si>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</si>
  <si>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</si>
  <si>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</si>
  <si>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1115041</t>
  </si>
  <si>
    <t>Утримання та фінансова підтримка спортивних споруд</t>
  </si>
  <si>
    <t xml:space="preserve"> </t>
  </si>
  <si>
    <t xml:space="preserve">тис грн </t>
  </si>
  <si>
    <t xml:space="preserve">Надання загальної середньої освіти закладами загальної середньої освіти  </t>
  </si>
  <si>
    <t>Первинна медична допомога населенню</t>
  </si>
  <si>
    <t xml:space="preserve">Оздоровлення та відпочинок дітей  </t>
  </si>
  <si>
    <t>Інша діяльність, пов`язана з експлуатацією об`єктів житлово-комунального господарства (ЖПП)</t>
  </si>
  <si>
    <t>Забезпечення функціонування підприємств, установ та організацій, що виробляють, виконують та/або надають житлово-комунальні послуги(комунсервіс)</t>
  </si>
  <si>
    <t>Забезпечення діяльності водопровідно-каналізаційного господарства(міськводоканал)</t>
  </si>
  <si>
    <t>Організація благоустрою населених пунктів (ККП)</t>
  </si>
  <si>
    <t xml:space="preserve">Фінансова підтримка фiлармонiй, художніх і музичних колективів </t>
  </si>
  <si>
    <t xml:space="preserve">Забезпечення діяльності палаців i будинків культури, клубів, центру дозвілля 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</si>
  <si>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</si>
  <si>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 (комунсервіс)</t>
  </si>
  <si>
    <t xml:space="preserve">Надання загальної середньої освіти </t>
  </si>
  <si>
    <t>ДЮСШ</t>
  </si>
  <si>
    <t>0617520</t>
  </si>
  <si>
    <t>0810160</t>
  </si>
  <si>
    <t>Керівництво і управління управління соціального захисту населення та праці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</si>
  <si>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</si>
  <si>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</t>
  </si>
  <si>
    <t>0817520</t>
  </si>
  <si>
    <t>3719750</t>
  </si>
  <si>
    <t>Субвенція з місцевого бюджету на співфінансування інвестиційних проектів</t>
  </si>
  <si>
    <t>3719770</t>
  </si>
  <si>
    <t>Інші субвенції з місцевого бюджету</t>
  </si>
  <si>
    <t>Усього загальний фонд</t>
  </si>
  <si>
    <t>Спеціальний фонд</t>
  </si>
  <si>
    <t>Усього спеціальний фонд</t>
  </si>
  <si>
    <t>РАЗОМ ВИДАТКИ</t>
  </si>
  <si>
    <t xml:space="preserve">Компенсаційні виплати на пільговий проїзд автомобільним транспортом  </t>
  </si>
  <si>
    <t>Компенсаційні виплати за пільговий проїзд  на залізничному транспорті</t>
  </si>
  <si>
    <t>Забезпечення соціальними послугами за місцем проживання громадян(територіальний центр)</t>
  </si>
  <si>
    <t>Надання фінансової підтримки громадським організаціям ветеранів</t>
  </si>
  <si>
    <t>Забезпечення діяльності інших закладів в галузі культури і мистецтва (бухгалтерія)</t>
  </si>
  <si>
    <t>010160</t>
  </si>
  <si>
    <t>017520</t>
  </si>
  <si>
    <t>Керівництво і управління в ОТГ</t>
  </si>
  <si>
    <t xml:space="preserve">Начальник фінансового управління        </t>
  </si>
  <si>
    <t>Валентина МАТВІЄНКО</t>
  </si>
  <si>
    <t>Пояснююча щодо виконання видаткової частини Бюджету Березанської мiської ОТГ за 2020 рік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</si>
</sst>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tabSelected="1" view="pageBreakPreview" topLeftCell="A67" zoomScale="60" workbookViewId="0">
      <selection activeCell="G5" sqref="G5"/>
    </sheetView>
  </sheetViews>
  <sheetFormatPr defaultRowHeight="15"/>
  <cols>
    <col min="1" max="1" width="12" style="1" customWidth="1"/>
    <col min="2" max="2" width="37" style="1" customWidth="1"/>
    <col min="3" max="3" width="12" style="1" customWidth="1"/>
    <col min="4" max="4" width="12.140625" style="1" customWidth="1"/>
    <col min="5" max="5" width="9.140625" style="1" customWidth="1"/>
    <col min="6" max="16384" width="9.140625" style="1"/>
  </cols>
  <sheetData>
    <row r="2" spans="1:8" ht="37.5" customHeight="1">
      <c r="A2" s="24" t="s">
        <v>121</v>
      </c>
      <c r="B2" s="24"/>
      <c r="C2" s="24"/>
      <c r="D2" s="24"/>
      <c r="E2" s="24"/>
    </row>
    <row r="3" spans="1:8" ht="18.75">
      <c r="A3" s="17"/>
      <c r="B3" s="17"/>
      <c r="C3" s="17"/>
      <c r="D3" s="17"/>
      <c r="E3" s="25"/>
    </row>
    <row r="4" spans="1:8" ht="9" customHeight="1">
      <c r="A4" s="17" t="s">
        <v>82</v>
      </c>
      <c r="B4" s="17"/>
      <c r="C4" s="17"/>
      <c r="D4" s="17"/>
      <c r="E4" s="2"/>
    </row>
    <row r="5" spans="1:8" ht="12.75" customHeight="1">
      <c r="A5" s="2" t="s">
        <v>82</v>
      </c>
      <c r="B5" s="2" t="s">
        <v>82</v>
      </c>
      <c r="C5" s="2"/>
      <c r="D5" s="3" t="s">
        <v>83</v>
      </c>
      <c r="E5" s="2"/>
    </row>
    <row r="6" spans="1:8" s="16" customFormat="1" ht="63.7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</row>
    <row r="7" spans="1:8" s="3" customFormat="1" ht="15.75">
      <c r="A7" s="18" t="s">
        <v>0</v>
      </c>
      <c r="B7" s="19"/>
      <c r="C7" s="19"/>
      <c r="D7" s="19"/>
      <c r="E7" s="20"/>
    </row>
    <row r="8" spans="1:8" ht="15.75">
      <c r="A8" s="5" t="s">
        <v>116</v>
      </c>
      <c r="B8" s="6" t="s">
        <v>118</v>
      </c>
      <c r="C8" s="7">
        <v>29411.599999999999</v>
      </c>
      <c r="D8" s="7">
        <v>29404.9</v>
      </c>
      <c r="E8" s="7">
        <f>D8/C8*100</f>
        <v>99.977219872431306</v>
      </c>
    </row>
    <row r="9" spans="1:8" ht="31.5">
      <c r="A9" s="8" t="s">
        <v>6</v>
      </c>
      <c r="B9" s="6" t="s">
        <v>7</v>
      </c>
      <c r="C9" s="7">
        <v>2253.59998</v>
      </c>
      <c r="D9" s="7">
        <v>2253.59998</v>
      </c>
      <c r="E9" s="7">
        <v>100</v>
      </c>
    </row>
    <row r="10" spans="1:8" ht="15.75">
      <c r="A10" s="8" t="s">
        <v>8</v>
      </c>
      <c r="B10" s="6" t="s">
        <v>9</v>
      </c>
      <c r="C10" s="7">
        <v>1082.4860000000001</v>
      </c>
      <c r="D10" s="7">
        <v>1082.0759399999999</v>
      </c>
      <c r="E10" s="7">
        <v>99.962118678671118</v>
      </c>
    </row>
    <row r="11" spans="1:8" ht="38.25" customHeight="1">
      <c r="A11" s="8" t="s">
        <v>10</v>
      </c>
      <c r="B11" s="6" t="s">
        <v>11</v>
      </c>
      <c r="C11" s="7">
        <v>10756.300000000001</v>
      </c>
      <c r="D11" s="7">
        <v>10755.067520000001</v>
      </c>
      <c r="E11" s="7">
        <v>99.988541784814473</v>
      </c>
      <c r="H11" s="4" t="s">
        <v>82</v>
      </c>
    </row>
    <row r="12" spans="1:8" ht="31.5">
      <c r="A12" s="8" t="s">
        <v>12</v>
      </c>
      <c r="B12" s="6" t="s">
        <v>85</v>
      </c>
      <c r="C12" s="7">
        <v>320.5</v>
      </c>
      <c r="D12" s="7">
        <v>320.5</v>
      </c>
      <c r="E12" s="7">
        <v>100</v>
      </c>
    </row>
    <row r="13" spans="1:8" ht="47.25">
      <c r="A13" s="8" t="s">
        <v>13</v>
      </c>
      <c r="B13" s="6" t="s">
        <v>14</v>
      </c>
      <c r="C13" s="7">
        <v>756.7</v>
      </c>
      <c r="D13" s="7">
        <v>756.7</v>
      </c>
      <c r="E13" s="7">
        <v>100</v>
      </c>
    </row>
    <row r="14" spans="1:8" ht="47.25">
      <c r="A14" s="8" t="s">
        <v>15</v>
      </c>
      <c r="B14" s="6" t="s">
        <v>16</v>
      </c>
      <c r="C14" s="7">
        <v>1511.2</v>
      </c>
      <c r="D14" s="7">
        <v>1511.2</v>
      </c>
      <c r="E14" s="7">
        <v>100</v>
      </c>
    </row>
    <row r="15" spans="1:8" ht="31.5">
      <c r="A15" s="8" t="s">
        <v>17</v>
      </c>
      <c r="B15" s="6" t="s">
        <v>18</v>
      </c>
      <c r="C15" s="7">
        <v>105.875</v>
      </c>
      <c r="D15" s="7">
        <v>105.875</v>
      </c>
      <c r="E15" s="7">
        <v>100</v>
      </c>
    </row>
    <row r="16" spans="1:8" ht="15.75">
      <c r="A16" s="8" t="s">
        <v>19</v>
      </c>
      <c r="B16" s="6" t="s">
        <v>86</v>
      </c>
      <c r="C16" s="7">
        <v>315</v>
      </c>
      <c r="D16" s="7">
        <v>315</v>
      </c>
      <c r="E16" s="7">
        <v>100</v>
      </c>
    </row>
    <row r="17" spans="1:5" ht="56.25" customHeight="1">
      <c r="A17" s="8" t="s">
        <v>20</v>
      </c>
      <c r="B17" s="6" t="s">
        <v>89</v>
      </c>
      <c r="C17" s="7">
        <v>848.44400000000007</v>
      </c>
      <c r="D17" s="7">
        <v>830.41791000000001</v>
      </c>
      <c r="E17" s="7">
        <v>97.875394251123225</v>
      </c>
    </row>
    <row r="18" spans="1:5" ht="47.25">
      <c r="A18" s="8" t="s">
        <v>21</v>
      </c>
      <c r="B18" s="6" t="s">
        <v>87</v>
      </c>
      <c r="C18" s="7">
        <v>244.5</v>
      </c>
      <c r="D18" s="7">
        <v>244.37979999999999</v>
      </c>
      <c r="E18" s="7">
        <v>99.950838445807761</v>
      </c>
    </row>
    <row r="19" spans="1:5" ht="87" customHeight="1">
      <c r="A19" s="8" t="s">
        <v>22</v>
      </c>
      <c r="B19" s="6" t="s">
        <v>88</v>
      </c>
      <c r="C19" s="7">
        <v>3210.7370000000001</v>
      </c>
      <c r="D19" s="7">
        <v>3206.0118400000001</v>
      </c>
      <c r="E19" s="7">
        <v>99.852832542808713</v>
      </c>
    </row>
    <row r="20" spans="1:5" ht="31.5">
      <c r="A20" s="8" t="s">
        <v>23</v>
      </c>
      <c r="B20" s="6" t="s">
        <v>90</v>
      </c>
      <c r="C20" s="7">
        <v>10423.319529999999</v>
      </c>
      <c r="D20" s="7">
        <v>10256.098820000001</v>
      </c>
      <c r="E20" s="7">
        <v>98.395705806401594</v>
      </c>
    </row>
    <row r="21" spans="1:5" ht="47.25">
      <c r="A21" s="8" t="s">
        <v>24</v>
      </c>
      <c r="B21" s="6" t="s">
        <v>25</v>
      </c>
      <c r="C21" s="7">
        <v>740.07047000000023</v>
      </c>
      <c r="D21" s="7">
        <v>740.07047</v>
      </c>
      <c r="E21" s="7">
        <v>99.999999999999972</v>
      </c>
    </row>
    <row r="22" spans="1:5" ht="15.75">
      <c r="A22" s="8" t="s">
        <v>27</v>
      </c>
      <c r="B22" s="6" t="s">
        <v>28</v>
      </c>
      <c r="C22" s="7">
        <v>4</v>
      </c>
      <c r="D22" s="7">
        <v>4</v>
      </c>
      <c r="E22" s="7">
        <v>100</v>
      </c>
    </row>
    <row r="23" spans="1:5" ht="31.5">
      <c r="A23" s="8" t="s">
        <v>29</v>
      </c>
      <c r="B23" s="6" t="s">
        <v>30</v>
      </c>
      <c r="C23" s="7">
        <v>33.230000000000004</v>
      </c>
      <c r="D23" s="7">
        <v>33.230000000000004</v>
      </c>
      <c r="E23" s="7">
        <v>100</v>
      </c>
    </row>
    <row r="24" spans="1:5" ht="47.25">
      <c r="A24" s="8" t="s">
        <v>31</v>
      </c>
      <c r="B24" s="6" t="s">
        <v>32</v>
      </c>
      <c r="C24" s="7">
        <v>229.64506</v>
      </c>
      <c r="D24" s="7">
        <v>229.64506000000003</v>
      </c>
      <c r="E24" s="7">
        <v>100.00000000000003</v>
      </c>
    </row>
    <row r="25" spans="1:5" ht="31.5">
      <c r="A25" s="8" t="s">
        <v>33</v>
      </c>
      <c r="B25" s="6" t="s">
        <v>34</v>
      </c>
      <c r="C25" s="7">
        <v>259.67992000000004</v>
      </c>
      <c r="D25" s="7">
        <v>259.67992000000004</v>
      </c>
      <c r="E25" s="7">
        <v>100</v>
      </c>
    </row>
    <row r="26" spans="1:5" ht="31.5">
      <c r="A26" s="8" t="s">
        <v>35</v>
      </c>
      <c r="B26" s="6" t="s">
        <v>36</v>
      </c>
      <c r="C26" s="7">
        <v>300</v>
      </c>
      <c r="D26" s="7">
        <v>300</v>
      </c>
      <c r="E26" s="7">
        <v>100</v>
      </c>
    </row>
    <row r="27" spans="1:5" ht="15.75">
      <c r="A27" s="8" t="s">
        <v>37</v>
      </c>
      <c r="B27" s="6" t="s">
        <v>38</v>
      </c>
      <c r="C27" s="7">
        <v>16496.428780000002</v>
      </c>
      <c r="D27" s="7">
        <v>16376.555630000001</v>
      </c>
      <c r="E27" s="7">
        <v>99.273338783814026</v>
      </c>
    </row>
    <row r="28" spans="1:5" ht="47.25">
      <c r="A28" s="8" t="s">
        <v>39</v>
      </c>
      <c r="B28" s="6" t="s">
        <v>84</v>
      </c>
      <c r="C28" s="7">
        <v>60729.610220000002</v>
      </c>
      <c r="D28" s="7">
        <v>60377.793579999998</v>
      </c>
      <c r="E28" s="7">
        <v>99.420683520402136</v>
      </c>
    </row>
    <row r="29" spans="1:5" ht="54" customHeight="1">
      <c r="A29" s="8" t="s">
        <v>40</v>
      </c>
      <c r="B29" s="6" t="s">
        <v>41</v>
      </c>
      <c r="C29" s="7">
        <v>1036.0039999999999</v>
      </c>
      <c r="D29" s="7">
        <v>1035.32834</v>
      </c>
      <c r="E29" s="7">
        <v>99.934782105088402</v>
      </c>
    </row>
    <row r="30" spans="1:5" ht="31.5">
      <c r="A30" s="8" t="s">
        <v>42</v>
      </c>
      <c r="B30" s="6" t="s">
        <v>43</v>
      </c>
      <c r="C30" s="7">
        <v>561.46848000000023</v>
      </c>
      <c r="D30" s="7">
        <v>561.46848000000023</v>
      </c>
      <c r="E30" s="7">
        <v>100</v>
      </c>
    </row>
    <row r="31" spans="1:5" ht="31.5">
      <c r="A31" s="8" t="s">
        <v>44</v>
      </c>
      <c r="B31" s="6" t="s">
        <v>45</v>
      </c>
      <c r="C31" s="7">
        <v>1788.2481599999999</v>
      </c>
      <c r="D31" s="7">
        <v>1785.6643199999999</v>
      </c>
      <c r="E31" s="7">
        <v>99.855509986936042</v>
      </c>
    </row>
    <row r="32" spans="1:5" ht="31.5">
      <c r="A32" s="8" t="s">
        <v>46</v>
      </c>
      <c r="B32" s="6" t="s">
        <v>47</v>
      </c>
      <c r="C32" s="7">
        <v>5.43</v>
      </c>
      <c r="D32" s="7">
        <v>5.43</v>
      </c>
      <c r="E32" s="7">
        <v>100</v>
      </c>
    </row>
    <row r="33" spans="1:5" ht="35.25" customHeight="1">
      <c r="A33" s="8" t="s">
        <v>48</v>
      </c>
      <c r="B33" s="6" t="s">
        <v>49</v>
      </c>
      <c r="C33" s="7">
        <v>1261.4839999999999</v>
      </c>
      <c r="D33" s="7">
        <v>882.82339999999999</v>
      </c>
      <c r="E33" s="7">
        <v>69.982924872610354</v>
      </c>
    </row>
    <row r="34" spans="1:5" ht="15.75">
      <c r="A34" s="8" t="s">
        <v>50</v>
      </c>
      <c r="B34" s="6" t="s">
        <v>96</v>
      </c>
      <c r="C34" s="7">
        <v>1669.1079999999999</v>
      </c>
      <c r="D34" s="7">
        <v>1665.59466</v>
      </c>
      <c r="E34" s="7">
        <v>99.789507928785909</v>
      </c>
    </row>
    <row r="35" spans="1:5" ht="47.25">
      <c r="A35" s="8" t="s">
        <v>51</v>
      </c>
      <c r="B35" s="6" t="s">
        <v>52</v>
      </c>
      <c r="C35" s="7">
        <v>31.281000000000002</v>
      </c>
      <c r="D35" s="7">
        <v>31.214080000000003</v>
      </c>
      <c r="E35" s="7">
        <v>99.786068220325447</v>
      </c>
    </row>
    <row r="36" spans="1:5" ht="31.5">
      <c r="A36" s="8" t="s">
        <v>53</v>
      </c>
      <c r="B36" s="6" t="s">
        <v>54</v>
      </c>
      <c r="C36" s="7">
        <v>388</v>
      </c>
      <c r="D36" s="7">
        <v>355.10735999999997</v>
      </c>
      <c r="E36" s="7">
        <v>91.522515463917514</v>
      </c>
    </row>
    <row r="37" spans="1:5" ht="40.5" customHeight="1">
      <c r="A37" s="8" t="s">
        <v>55</v>
      </c>
      <c r="B37" s="6" t="s">
        <v>111</v>
      </c>
      <c r="C37" s="7">
        <v>384.43799999999999</v>
      </c>
      <c r="D37" s="7">
        <v>384.43799999999999</v>
      </c>
      <c r="E37" s="7">
        <v>100</v>
      </c>
    </row>
    <row r="38" spans="1:5" ht="35.25" customHeight="1">
      <c r="A38" s="8" t="s">
        <v>56</v>
      </c>
      <c r="B38" s="6" t="s">
        <v>112</v>
      </c>
      <c r="C38" s="7">
        <v>250</v>
      </c>
      <c r="D38" s="7">
        <v>245.08073000000002</v>
      </c>
      <c r="E38" s="7">
        <v>98.032292000000012</v>
      </c>
    </row>
    <row r="39" spans="1:5" ht="47.25">
      <c r="A39" s="8" t="s">
        <v>57</v>
      </c>
      <c r="B39" s="6" t="s">
        <v>113</v>
      </c>
      <c r="C39" s="7">
        <v>7436.0929999999998</v>
      </c>
      <c r="D39" s="7">
        <v>7436.0890600000002</v>
      </c>
      <c r="E39" s="7">
        <v>99.999947015186606</v>
      </c>
    </row>
    <row r="40" spans="1:5" ht="47.25">
      <c r="A40" s="8" t="s">
        <v>58</v>
      </c>
      <c r="B40" s="6" t="s">
        <v>59</v>
      </c>
      <c r="C40" s="7">
        <v>280.28399999999999</v>
      </c>
      <c r="D40" s="7">
        <v>276.89848999999998</v>
      </c>
      <c r="E40" s="7">
        <v>98.792114426795678</v>
      </c>
    </row>
    <row r="41" spans="1:5" ht="114" customHeight="1">
      <c r="A41" s="8" t="s">
        <v>60</v>
      </c>
      <c r="B41" s="6" t="s">
        <v>61</v>
      </c>
      <c r="C41" s="7">
        <v>184.8</v>
      </c>
      <c r="D41" s="7">
        <v>184.15808000000001</v>
      </c>
      <c r="E41" s="7">
        <v>99.652640692640688</v>
      </c>
    </row>
    <row r="42" spans="1:5" ht="40.5" customHeight="1">
      <c r="A42" s="8" t="s">
        <v>62</v>
      </c>
      <c r="B42" s="6" t="s">
        <v>114</v>
      </c>
      <c r="C42" s="7">
        <v>42</v>
      </c>
      <c r="D42" s="7">
        <v>40.824300000000001</v>
      </c>
      <c r="E42" s="7">
        <v>97.200714285714284</v>
      </c>
    </row>
    <row r="43" spans="1:5" ht="31.5">
      <c r="A43" s="8" t="s">
        <v>63</v>
      </c>
      <c r="B43" s="6" t="s">
        <v>64</v>
      </c>
      <c r="C43" s="7">
        <v>1277.2</v>
      </c>
      <c r="D43" s="7">
        <v>1276.7415100000001</v>
      </c>
      <c r="E43" s="7">
        <v>99.964101941747572</v>
      </c>
    </row>
    <row r="44" spans="1:5" ht="31.5">
      <c r="A44" s="8" t="s">
        <v>65</v>
      </c>
      <c r="B44" s="6" t="s">
        <v>66</v>
      </c>
      <c r="C44" s="7">
        <v>3172.2000000000003</v>
      </c>
      <c r="D44" s="7">
        <v>3163.8219000000004</v>
      </c>
      <c r="E44" s="7">
        <v>99.735889918668434</v>
      </c>
    </row>
    <row r="45" spans="1:5" ht="31.5">
      <c r="A45" s="8" t="s">
        <v>67</v>
      </c>
      <c r="B45" s="6" t="s">
        <v>91</v>
      </c>
      <c r="C45" s="7">
        <v>190</v>
      </c>
      <c r="D45" s="7">
        <v>140.3451</v>
      </c>
      <c r="E45" s="7">
        <v>73.865842105263155</v>
      </c>
    </row>
    <row r="46" spans="1:5" ht="15.75">
      <c r="A46" s="8" t="s">
        <v>68</v>
      </c>
      <c r="B46" s="6" t="s">
        <v>69</v>
      </c>
      <c r="C46" s="7">
        <v>993.60000000000014</v>
      </c>
      <c r="D46" s="7">
        <v>991.90688</v>
      </c>
      <c r="E46" s="7">
        <v>99.82959742351045</v>
      </c>
    </row>
    <row r="47" spans="1:5" ht="31.5">
      <c r="A47" s="8" t="s">
        <v>70</v>
      </c>
      <c r="B47" s="6" t="s">
        <v>71</v>
      </c>
      <c r="C47" s="7">
        <v>516.69999999999993</v>
      </c>
      <c r="D47" s="7">
        <v>503.37863999999996</v>
      </c>
      <c r="E47" s="7">
        <v>97.421838591058645</v>
      </c>
    </row>
    <row r="48" spans="1:5" ht="47.25">
      <c r="A48" s="8" t="s">
        <v>72</v>
      </c>
      <c r="B48" s="6" t="s">
        <v>92</v>
      </c>
      <c r="C48" s="7">
        <v>2229.973</v>
      </c>
      <c r="D48" s="7">
        <v>2215.3932799999998</v>
      </c>
      <c r="E48" s="7">
        <v>99.346192980811864</v>
      </c>
    </row>
    <row r="49" spans="1:5" ht="54.75" customHeight="1">
      <c r="A49" s="8" t="s">
        <v>73</v>
      </c>
      <c r="B49" s="6" t="s">
        <v>115</v>
      </c>
      <c r="C49" s="7">
        <v>119.35517000000002</v>
      </c>
      <c r="D49" s="7">
        <v>119.35517000000002</v>
      </c>
      <c r="E49" s="7">
        <v>100</v>
      </c>
    </row>
    <row r="50" spans="1:5" ht="31.5">
      <c r="A50" s="8" t="s">
        <v>74</v>
      </c>
      <c r="B50" s="6" t="s">
        <v>75</v>
      </c>
      <c r="C50" s="7">
        <v>89.539000000000001</v>
      </c>
      <c r="D50" s="7">
        <v>89.538470000000004</v>
      </c>
      <c r="E50" s="7">
        <v>99.999408079161029</v>
      </c>
    </row>
    <row r="51" spans="1:5" ht="47.25">
      <c r="A51" s="8" t="s">
        <v>76</v>
      </c>
      <c r="B51" s="6" t="s">
        <v>77</v>
      </c>
      <c r="C51" s="7">
        <v>277.82900000000001</v>
      </c>
      <c r="D51" s="7">
        <v>277.82838000000004</v>
      </c>
      <c r="E51" s="7">
        <v>99.999776841150506</v>
      </c>
    </row>
    <row r="52" spans="1:5" ht="47.25">
      <c r="A52" s="8" t="s">
        <v>78</v>
      </c>
      <c r="B52" s="6" t="s">
        <v>79</v>
      </c>
      <c r="C52" s="7">
        <v>1.5</v>
      </c>
      <c r="D52" s="7">
        <v>1.5</v>
      </c>
      <c r="E52" s="7">
        <v>100</v>
      </c>
    </row>
    <row r="53" spans="1:5" ht="31.5">
      <c r="A53" s="8" t="s">
        <v>80</v>
      </c>
      <c r="B53" s="6" t="s">
        <v>81</v>
      </c>
      <c r="C53" s="7">
        <v>1402.5419999999999</v>
      </c>
      <c r="D53" s="7">
        <v>1402.44661</v>
      </c>
      <c r="E53" s="7">
        <v>99.993198777648018</v>
      </c>
    </row>
    <row r="54" spans="1:5" ht="31.5">
      <c r="A54" s="5" t="s">
        <v>117</v>
      </c>
      <c r="B54" s="6" t="s">
        <v>26</v>
      </c>
      <c r="C54" s="7">
        <v>374.2</v>
      </c>
      <c r="D54" s="7">
        <v>373.3</v>
      </c>
      <c r="E54" s="7">
        <f>D54:D55/C54*100</f>
        <v>99.759486905398191</v>
      </c>
    </row>
    <row r="55" spans="1:5" ht="15.75">
      <c r="A55" s="9" t="s">
        <v>82</v>
      </c>
      <c r="B55" s="10" t="s">
        <v>107</v>
      </c>
      <c r="C55" s="11">
        <f>C54+C53+C52+C51+C50+C49+C48+C47+C46+C45+C44+C43+C42+C41+C40+C39+C38+C37+C36+C35+C34+C33+C32+C31+C30+C29+C28+C27+C26+C25+C24+C23+C22+C21+C20+C19+C18+C17+C16+C15+C14+C13+C12+C11+C10+C9+C8</f>
        <v>165996.20276999997</v>
      </c>
      <c r="D55" s="11">
        <f>D54+D53+D52+D51+D50+D49+D48+D47+D46+D45+D44+D43+D42+D41+D40+D39+D38+D37+D36+D35+D34+D33+D32+D31+D30+D29+D28+D27+D26+D25+D24+D23+D22+D21+D20+D19+D18+D17+D16+D15+D14+D13+D12+D11+D10+D9+D8</f>
        <v>164808.47670999999</v>
      </c>
      <c r="E55" s="11">
        <f>D55/C55*100</f>
        <v>99.284486006197582</v>
      </c>
    </row>
    <row r="56" spans="1:5" ht="21" customHeight="1">
      <c r="A56" s="21" t="s">
        <v>108</v>
      </c>
      <c r="B56" s="22"/>
      <c r="C56" s="22"/>
      <c r="D56" s="22"/>
      <c r="E56" s="23"/>
    </row>
    <row r="57" spans="1:5" ht="31.5">
      <c r="A57" s="8" t="s">
        <v>6</v>
      </c>
      <c r="B57" s="6" t="s">
        <v>7</v>
      </c>
      <c r="C57" s="7">
        <v>606.58802000000003</v>
      </c>
      <c r="D57" s="7">
        <v>606.58802000000003</v>
      </c>
      <c r="E57" s="7">
        <v>100</v>
      </c>
    </row>
    <row r="58" spans="1:5" ht="42" customHeight="1">
      <c r="A58" s="8" t="s">
        <v>10</v>
      </c>
      <c r="B58" s="6" t="s">
        <v>11</v>
      </c>
      <c r="C58" s="7">
        <v>12505.60924</v>
      </c>
      <c r="D58" s="7">
        <v>12199.682859999999</v>
      </c>
      <c r="E58" s="7">
        <v>97.553686716665709</v>
      </c>
    </row>
    <row r="59" spans="1:5" ht="54.75" customHeight="1">
      <c r="A59" s="8" t="s">
        <v>20</v>
      </c>
      <c r="B59" s="6" t="s">
        <v>93</v>
      </c>
      <c r="C59" s="7">
        <v>998.58600000000001</v>
      </c>
      <c r="D59" s="7">
        <v>656.16100000000006</v>
      </c>
      <c r="E59" s="7">
        <v>65.709012543736847</v>
      </c>
    </row>
    <row r="60" spans="1:5" ht="82.5" customHeight="1">
      <c r="A60" s="8" t="s">
        <v>22</v>
      </c>
      <c r="B60" s="6" t="s">
        <v>94</v>
      </c>
      <c r="C60" s="7">
        <v>516.28</v>
      </c>
      <c r="D60" s="7">
        <v>477.57865999999996</v>
      </c>
      <c r="E60" s="7">
        <v>92.503808011156735</v>
      </c>
    </row>
    <row r="61" spans="1:5" ht="31.5">
      <c r="A61" s="8" t="s">
        <v>23</v>
      </c>
      <c r="B61" s="6" t="s">
        <v>90</v>
      </c>
      <c r="C61" s="7">
        <v>382.20800000000003</v>
      </c>
      <c r="D61" s="7">
        <v>333.20800000000003</v>
      </c>
      <c r="E61" s="7">
        <v>87.179755525787002</v>
      </c>
    </row>
    <row r="62" spans="1:5" ht="47.25">
      <c r="A62" s="8" t="s">
        <v>24</v>
      </c>
      <c r="B62" s="6" t="s">
        <v>25</v>
      </c>
      <c r="C62" s="7">
        <v>965.96476000000007</v>
      </c>
      <c r="D62" s="7">
        <v>845.69676000000004</v>
      </c>
      <c r="E62" s="7">
        <v>87.549442279861225</v>
      </c>
    </row>
    <row r="63" spans="1:5" ht="15.75">
      <c r="A63" s="8" t="s">
        <v>37</v>
      </c>
      <c r="B63" s="6" t="s">
        <v>38</v>
      </c>
      <c r="C63" s="7">
        <v>184.852</v>
      </c>
      <c r="D63" s="7">
        <v>184.09</v>
      </c>
      <c r="E63" s="7">
        <v>99.587778330772721</v>
      </c>
    </row>
    <row r="64" spans="1:5" ht="15.75">
      <c r="A64" s="8" t="s">
        <v>39</v>
      </c>
      <c r="B64" s="6" t="s">
        <v>95</v>
      </c>
      <c r="C64" s="7">
        <v>4212.8978800000004</v>
      </c>
      <c r="D64" s="7">
        <v>4064.6325099999999</v>
      </c>
      <c r="E64" s="7">
        <v>96.480679707337217</v>
      </c>
    </row>
    <row r="65" spans="1:5" ht="15.75">
      <c r="A65" s="8" t="s">
        <v>50</v>
      </c>
      <c r="B65" s="6" t="s">
        <v>96</v>
      </c>
      <c r="C65" s="7">
        <v>107.32000000000001</v>
      </c>
      <c r="D65" s="7">
        <v>107.30162000000001</v>
      </c>
      <c r="E65" s="7">
        <v>99.982873648900494</v>
      </c>
    </row>
    <row r="66" spans="1:5" ht="31.5">
      <c r="A66" s="8" t="s">
        <v>97</v>
      </c>
      <c r="B66" s="6" t="s">
        <v>26</v>
      </c>
      <c r="C66" s="7">
        <v>321.25112000000001</v>
      </c>
      <c r="D66" s="7">
        <v>314.61647999999997</v>
      </c>
      <c r="E66" s="7">
        <v>97.934749612701722</v>
      </c>
    </row>
    <row r="67" spans="1:5" ht="47.25">
      <c r="A67" s="8" t="s">
        <v>98</v>
      </c>
      <c r="B67" s="6" t="s">
        <v>99</v>
      </c>
      <c r="C67" s="7">
        <v>18.706</v>
      </c>
      <c r="D67" s="7">
        <v>18.696900000000003</v>
      </c>
      <c r="E67" s="7">
        <v>99.951352507216953</v>
      </c>
    </row>
    <row r="68" spans="1:5" ht="47.25">
      <c r="A68" s="8" t="s">
        <v>57</v>
      </c>
      <c r="B68" s="6" t="s">
        <v>113</v>
      </c>
      <c r="C68" s="7">
        <v>255</v>
      </c>
      <c r="D68" s="7">
        <v>254.70000000000002</v>
      </c>
      <c r="E68" s="7">
        <v>99.882352941176478</v>
      </c>
    </row>
    <row r="69" spans="1:5" ht="126">
      <c r="A69" s="8" t="s">
        <v>100</v>
      </c>
      <c r="B69" s="6" t="s">
        <v>101</v>
      </c>
      <c r="C69" s="7">
        <v>940.62635999999998</v>
      </c>
      <c r="D69" s="7">
        <v>940.62635999999998</v>
      </c>
      <c r="E69" s="7">
        <v>100</v>
      </c>
    </row>
    <row r="70" spans="1:5" ht="31.5">
      <c r="A70" s="8" t="s">
        <v>102</v>
      </c>
      <c r="B70" s="6" t="s">
        <v>26</v>
      </c>
      <c r="C70" s="7">
        <v>45.300000000000004</v>
      </c>
      <c r="D70" s="7">
        <v>45.300000000000004</v>
      </c>
      <c r="E70" s="7">
        <v>100</v>
      </c>
    </row>
    <row r="71" spans="1:5" ht="15.75">
      <c r="A71" s="8" t="s">
        <v>68</v>
      </c>
      <c r="B71" s="6" t="s">
        <v>69</v>
      </c>
      <c r="C71" s="7">
        <v>13.6</v>
      </c>
      <c r="D71" s="7">
        <v>0</v>
      </c>
      <c r="E71" s="7">
        <v>0</v>
      </c>
    </row>
    <row r="72" spans="1:5" ht="31.5">
      <c r="A72" s="8" t="s">
        <v>80</v>
      </c>
      <c r="B72" s="6" t="s">
        <v>81</v>
      </c>
      <c r="C72" s="7">
        <v>138.96</v>
      </c>
      <c r="D72" s="7">
        <v>138.96</v>
      </c>
      <c r="E72" s="7">
        <v>100</v>
      </c>
    </row>
    <row r="73" spans="1:5" ht="47.25">
      <c r="A73" s="8" t="s">
        <v>103</v>
      </c>
      <c r="B73" s="6" t="s">
        <v>104</v>
      </c>
      <c r="C73" s="7">
        <v>2093.4259999999999</v>
      </c>
      <c r="D73" s="7">
        <v>2073.634</v>
      </c>
      <c r="E73" s="7">
        <v>99.054564145090396</v>
      </c>
    </row>
    <row r="74" spans="1:5" ht="15.75">
      <c r="A74" s="8" t="s">
        <v>105</v>
      </c>
      <c r="B74" s="6" t="s">
        <v>106</v>
      </c>
      <c r="C74" s="7">
        <v>374.75</v>
      </c>
      <c r="D74" s="7">
        <v>374.75</v>
      </c>
      <c r="E74" s="7">
        <v>100</v>
      </c>
    </row>
    <row r="75" spans="1:5" ht="15.75">
      <c r="A75" s="9" t="s">
        <v>82</v>
      </c>
      <c r="B75" s="10" t="s">
        <v>109</v>
      </c>
      <c r="C75" s="11">
        <v>24681.925380000004</v>
      </c>
      <c r="D75" s="11">
        <v>23636.223170000001</v>
      </c>
      <c r="E75" s="11">
        <v>95.763287531663366</v>
      </c>
    </row>
    <row r="76" spans="1:5" ht="24" customHeight="1">
      <c r="A76" s="12"/>
      <c r="B76" s="13" t="s">
        <v>110</v>
      </c>
      <c r="C76" s="14">
        <f>C75+C55</f>
        <v>190678.12814999997</v>
      </c>
      <c r="D76" s="14">
        <f>D75+D55</f>
        <v>188444.69988</v>
      </c>
      <c r="E76" s="14">
        <f>D76/C76*100</f>
        <v>98.828691947173397</v>
      </c>
    </row>
    <row r="78" spans="1:5" s="2" customFormat="1" ht="18.75">
      <c r="A78" s="2" t="s">
        <v>119</v>
      </c>
      <c r="C78" s="2" t="s">
        <v>120</v>
      </c>
    </row>
  </sheetData>
  <mergeCells count="5">
    <mergeCell ref="A4:D4"/>
    <mergeCell ref="A7:E7"/>
    <mergeCell ref="A56:E56"/>
    <mergeCell ref="A2:E2"/>
    <mergeCell ref="A3:E3"/>
  </mergeCells>
  <pageMargins left="0.88" right="0.5" top="0.5" bottom="0.4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2021-01-29T13:05:14Z</cp:lastPrinted>
  <dcterms:created xsi:type="dcterms:W3CDTF">2021-01-05T07:50:20Z</dcterms:created>
  <dcterms:modified xsi:type="dcterms:W3CDTF">2021-02-01T07:10:02Z</dcterms:modified>
</cp:coreProperties>
</file>