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14" i="1"/>
  <c r="C10"/>
  <c r="C9"/>
  <c r="C8"/>
  <c r="C11"/>
  <c r="E16"/>
  <c r="D16"/>
  <c r="C16" l="1"/>
  <c r="C17" l="1"/>
  <c r="D22" s="1"/>
  <c r="D24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<sst xmlns="http://schemas.openxmlformats.org/spreadsheetml/2006/main" count="30" uniqueCount="30">
  <si>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</si>
  <si>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</si>
  <si>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</si>
  <si>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</si>
  <si>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</si>
  <si>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</si>
  <si>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</si>
  <si>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</si>
  <si>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</si>
  <si>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</si>
  <si>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</si>
  <si>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</si>
  <si>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</si>
  <si>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</si>
  <si>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</si>
  <si>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</si>
  <si>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</si>
  <si>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</si>
  <si>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</si>
  <si>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</si>
  <si>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</si>
  <si>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</si>
  <si>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</si>
  <si>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</si>
  <si>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</si>
  <si>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</si>
  <si>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</si>
  <si>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</si>
  <si>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</si>
  <si>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22.04.2021 № 186-13-VIII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</si>
</sst>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topLeftCell="A4" zoomScaleSheetLayoutView="100" workbookViewId="0">
      <selection activeCell="G5" sqref="G5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4" t="s">
        <v>27</v>
      </c>
    </row>
    <row r="2" spans="1:5">
      <c r="C2" s="14" t="s">
        <v>0</v>
      </c>
    </row>
    <row r="3" spans="1:5">
      <c r="C3" s="14" t="s">
        <v>1</v>
      </c>
    </row>
    <row r="4" spans="1:5">
      <c r="C4" s="14" t="s">
        <v>29</v>
      </c>
    </row>
    <row r="5" spans="1:5" ht="60" customHeight="1">
      <c r="A5" s="20" t="s">
        <v>28</v>
      </c>
      <c r="B5" s="21"/>
      <c r="C5" s="21"/>
      <c r="D5" s="21"/>
      <c r="E5" s="21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3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0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0">
        <f>3300000+90000+80000</f>
        <v>3470000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0">
        <f>12200000+100000</f>
        <v>12300000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0">
        <f>150000+130000+130000</f>
        <v>410000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0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0">
        <v>400000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0">
        <f>1000000+50000+42000+465000</f>
        <v>1557000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0">
        <v>50000</v>
      </c>
      <c r="D15" s="10">
        <v>53000</v>
      </c>
      <c r="E15" s="10">
        <v>58300</v>
      </c>
    </row>
    <row r="16" spans="1:5">
      <c r="A16" s="16" t="s">
        <v>25</v>
      </c>
      <c r="B16" s="16"/>
      <c r="C16" s="11">
        <f>SUM(C8:C15)</f>
        <v>18687000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17" t="s">
        <v>26</v>
      </c>
      <c r="B17" s="18"/>
      <c r="C17" s="19">
        <f>C16+D16+E16</f>
        <v>57642000</v>
      </c>
      <c r="D17" s="17"/>
      <c r="E17" s="17"/>
    </row>
    <row r="19" spans="1:5" s="5" customFormat="1" ht="14.25">
      <c r="A19" s="9"/>
      <c r="B19" s="5" t="s">
        <v>23</v>
      </c>
      <c r="C19" s="15" t="s">
        <v>24</v>
      </c>
      <c r="D19" s="9"/>
      <c r="E19" s="9"/>
    </row>
    <row r="21" spans="1:5" ht="44.25" customHeight="1"/>
    <row r="22" spans="1:5">
      <c r="C22" s="12">
        <f>C16</f>
        <v>18687000</v>
      </c>
      <c r="D22" s="12">
        <f>C17</f>
        <v>57642000</v>
      </c>
    </row>
    <row r="23" spans="1:5">
      <c r="C23" s="13">
        <v>18222000</v>
      </c>
      <c r="D23" s="13">
        <v>57177000</v>
      </c>
    </row>
    <row r="24" spans="1:5">
      <c r="C24" s="12">
        <f>C23-C22</f>
        <v>-465000</v>
      </c>
      <c r="D24" s="12">
        <f>D23-D22</f>
        <v>-465000</v>
      </c>
    </row>
  </sheetData>
  <mergeCells count="4">
    <mergeCell ref="A16:B16"/>
    <mergeCell ref="A17:B17"/>
    <mergeCell ref="C17:E17"/>
    <mergeCell ref="A5:E5"/>
  </mergeCells>
  <pageMargins left="1.04" right="0.51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2021-04-12T11:20:08Z</cp:lastPrinted>
  <dcterms:created xsi:type="dcterms:W3CDTF">2021-01-14T13:56:07Z</dcterms:created>
  <dcterms:modified xsi:type="dcterms:W3CDTF">2021-04-27T10:51:37Z</dcterms:modified>
</cp:coreProperties>
</file>